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F13" i="1"/>
  <c r="F24" i="1" s="1"/>
  <c r="G157" i="1" l="1"/>
  <c r="J138" i="1"/>
  <c r="I81" i="1"/>
  <c r="H81" i="1"/>
  <c r="H195" i="1"/>
  <c r="H176" i="1"/>
  <c r="J176" i="1"/>
  <c r="F176" i="1"/>
  <c r="J157" i="1"/>
  <c r="F157" i="1"/>
  <c r="G138" i="1"/>
  <c r="G119" i="1"/>
  <c r="J119" i="1"/>
  <c r="I119" i="1"/>
  <c r="F119" i="1"/>
  <c r="J100" i="1"/>
  <c r="G100" i="1"/>
  <c r="F100" i="1"/>
  <c r="H100" i="1"/>
  <c r="J81" i="1"/>
  <c r="G81" i="1"/>
  <c r="F81" i="1"/>
  <c r="I62" i="1"/>
  <c r="H62" i="1"/>
  <c r="G62" i="1"/>
  <c r="F62" i="1"/>
  <c r="I43" i="1"/>
  <c r="G43" i="1"/>
  <c r="J43" i="1"/>
  <c r="H43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<sst xmlns="http://schemas.openxmlformats.org/spreadsheetml/2006/main" count="358" uniqueCount="105">
  <si>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</si>
  <si>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</si>
  <si>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</si>
  <si>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</si>
  <si>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</si>
  <si>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</si>
  <si>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</si>
  <si>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</si>
  <si>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</si>
  <si>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</si>
  <si>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</si>
  <si>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</si>
  <si>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</si>
  <si>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</si>
  <si>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</si>
  <si>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</si>
  <si>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</si>
  <si>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</si>
  <si>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</si>
  <si>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</si>
  <si>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</si>
  <si>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</si>
  <si>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</si>
  <si>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</si>
  <si>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</si>
  <si>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</si>
  <si>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</si>
  <si>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</si>
  <si>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</si>
  <si>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</si>
  <si>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</si>
  <si>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</si>
  <si>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</si>
  <si>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</si>
  <si>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</si>
  <si>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</si>
  <si>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</si>
  <si>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</si>
  <si>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</si>
  <si>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 № 9 им. Н.В. Старшинова г. Феодосии</t>
  </si>
  <si>
    <t>Директор МУП "Школьный комбинат"</t>
  </si>
  <si>
    <t>Федори</t>
  </si>
  <si>
    <t>Щи из свежей капусты с картофелем</t>
  </si>
  <si>
    <t>Печень, тушенная в соусе</t>
  </si>
  <si>
    <t>50/50</t>
  </si>
  <si>
    <t>Макаронные изделия отварные</t>
  </si>
  <si>
    <t>Компот из свежих плодов</t>
  </si>
  <si>
    <t>Хлеб пшеничный</t>
  </si>
  <si>
    <t>Хлеб ржано-пшеничный</t>
  </si>
  <si>
    <t>Овощи по сезону</t>
  </si>
  <si>
    <t>Котлеты, битчки, шницели</t>
  </si>
  <si>
    <t>Каша вязкая рисовая, или гречневая, или пшеничная, или пшенная, или перловая, или ячневая</t>
  </si>
  <si>
    <t>Компот из смеси сухофруктов</t>
  </si>
  <si>
    <t>Суп с макаронными изделиями</t>
  </si>
  <si>
    <t>Котлеты или биточки рыбные</t>
  </si>
  <si>
    <t>Пюре картофельное</t>
  </si>
  <si>
    <t>Сок фруктовый</t>
  </si>
  <si>
    <t>Фрукты в ассортименте</t>
  </si>
  <si>
    <t>Борщ с капустой и картофелем</t>
  </si>
  <si>
    <t>Плов</t>
  </si>
  <si>
    <t>Суп из овощей</t>
  </si>
  <si>
    <t>Каша вязкая рисовая</t>
  </si>
  <si>
    <t>Компот из плодов или ягод сушеных</t>
  </si>
  <si>
    <t>Котлеты московские</t>
  </si>
  <si>
    <t>Гуляш</t>
  </si>
  <si>
    <t>Каша вязкая рисовая, или гречневая, или пшеничная</t>
  </si>
  <si>
    <t>Суп картофельный с крупой</t>
  </si>
  <si>
    <t>Птица отварная</t>
  </si>
  <si>
    <t>Рыба, тушеная в томате с овощами</t>
  </si>
  <si>
    <t>Каша вязкая молочная из риса / ячневой / кукурузной / перловой круп</t>
  </si>
  <si>
    <t>Блинчики с овощным / фруктовым фаршем или повидлом</t>
  </si>
  <si>
    <t>Какао с молоком</t>
  </si>
  <si>
    <t>Батон нарезной</t>
  </si>
  <si>
    <t>Макаронные изделия отварные с сыром</t>
  </si>
  <si>
    <t>Яйцо отварное</t>
  </si>
  <si>
    <t>Чай с сахаром и лимоном</t>
  </si>
  <si>
    <t>200/15/7</t>
  </si>
  <si>
    <t>Каша жидкая молочная из манной крупы</t>
  </si>
  <si>
    <t>Омлет с сыром</t>
  </si>
  <si>
    <t>Чай с молоком</t>
  </si>
  <si>
    <t>150/50/15</t>
  </si>
  <si>
    <t>Запеканка из творога с йогуртом м.д.ж. 2,5%</t>
  </si>
  <si>
    <t>Чай с сахаром</t>
  </si>
  <si>
    <t>200/15</t>
  </si>
  <si>
    <t>Биточки паровые с соусом</t>
  </si>
  <si>
    <t>Каша вязкая речневая / пшеничная / рисовая / ячневая</t>
  </si>
  <si>
    <t>Хлед пшеничный</t>
  </si>
  <si>
    <t>Каша вязкая молочная из пшенной / овсяной /гречневой круп</t>
  </si>
  <si>
    <t>Блинчики с овощным или фруктовым фаршем</t>
  </si>
  <si>
    <t>Пудинг из творога (запеченный) с м.д.ж. 2,5%</t>
  </si>
  <si>
    <t>Бройлер-цыплёнок, тушенный в соусе</t>
  </si>
  <si>
    <t>60/50</t>
  </si>
  <si>
    <t>Каша вязкая</t>
  </si>
  <si>
    <t>ПР</t>
  </si>
  <si>
    <t>Бутерброд с джемом или повидлом</t>
  </si>
  <si>
    <t>281/968</t>
  </si>
  <si>
    <t>Омлет натуральный с зелёным горошком</t>
  </si>
  <si>
    <t>58/30</t>
  </si>
  <si>
    <t>290/331</t>
  </si>
  <si>
    <t>Суп картофельный с горохом</t>
  </si>
  <si>
    <t>Зразы картофельные с печенью</t>
  </si>
  <si>
    <t>Кисель из сока плодового с сахаром</t>
  </si>
  <si>
    <t>Суп картофельный с макаронными изделиями</t>
  </si>
  <si>
    <t>Напиток лимонный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</si>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</sst>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210</v>
      </c>
      <c r="G6" s="40">
        <v>6</v>
      </c>
      <c r="H6" s="40">
        <v>10.85</v>
      </c>
      <c r="I6" s="40">
        <v>40.159999999999997</v>
      </c>
      <c r="J6" s="40">
        <v>294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 t="s">
        <v>70</v>
      </c>
      <c r="F7" s="43">
        <v>70</v>
      </c>
      <c r="G7" s="43">
        <v>2.62</v>
      </c>
      <c r="H7" s="43">
        <v>4.8600000000000003</v>
      </c>
      <c r="I7" s="43">
        <v>21.5</v>
      </c>
      <c r="J7" s="43">
        <v>149</v>
      </c>
      <c r="K7" s="44" t="s">
        <v>93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72</v>
      </c>
      <c r="F9" s="43">
        <v>20</v>
      </c>
      <c r="G9" s="43">
        <v>1.5</v>
      </c>
      <c r="H9" s="43">
        <v>0.6</v>
      </c>
      <c r="I9" s="43">
        <v>10.3</v>
      </c>
      <c r="J9" s="43">
        <v>52.4</v>
      </c>
      <c r="K9" s="44" t="s">
        <v>93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14.200000000000001</v>
      </c>
      <c r="H13" s="19">
        <f t="shared" si="0"/>
        <v>19.850000000000001</v>
      </c>
      <c r="I13" s="19">
        <f t="shared" si="0"/>
        <v>89.539999999999992</v>
      </c>
      <c r="J13" s="19">
        <f t="shared" si="0"/>
        <v>614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49</v>
      </c>
      <c r="F14" s="51">
        <v>100</v>
      </c>
      <c r="G14" s="51">
        <v>1.4</v>
      </c>
      <c r="H14" s="51">
        <v>6</v>
      </c>
      <c r="I14" s="51">
        <v>8.26</v>
      </c>
      <c r="J14" s="51">
        <v>92.8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1.76</v>
      </c>
      <c r="H15" s="43">
        <v>4.95</v>
      </c>
      <c r="I15" s="43">
        <v>7.9</v>
      </c>
      <c r="J15" s="43">
        <v>90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 t="s">
        <v>44</v>
      </c>
      <c r="G16" s="43">
        <v>12.66</v>
      </c>
      <c r="H16" s="43">
        <v>8.76</v>
      </c>
      <c r="I16" s="43">
        <v>3.81</v>
      </c>
      <c r="J16" s="43">
        <v>159</v>
      </c>
      <c r="K16" s="44">
        <v>261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6.6</v>
      </c>
      <c r="H17" s="43">
        <v>5.42</v>
      </c>
      <c r="I17" s="43">
        <v>31.7</v>
      </c>
      <c r="J17" s="43">
        <v>202.1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0.16</v>
      </c>
      <c r="H18" s="43">
        <v>0.2</v>
      </c>
      <c r="I18" s="43">
        <v>27.88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70</v>
      </c>
      <c r="G19" s="43">
        <v>5.6</v>
      </c>
      <c r="H19" s="43">
        <v>1.75</v>
      </c>
      <c r="I19" s="43">
        <v>37.1</v>
      </c>
      <c r="J19" s="43">
        <v>189</v>
      </c>
      <c r="K19" s="44" t="s">
        <v>93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2.4300000000000002</v>
      </c>
      <c r="H20" s="43">
        <v>0.25</v>
      </c>
      <c r="I20" s="43">
        <v>21</v>
      </c>
      <c r="J20" s="43">
        <v>96.6</v>
      </c>
      <c r="K20" s="44" t="s">
        <v>93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740</v>
      </c>
      <c r="G23" s="19">
        <f>SUM(G15:G22)</f>
        <v>29.21</v>
      </c>
      <c r="H23" s="19">
        <f>SUM(H15:H22)</f>
        <v>21.330000000000002</v>
      </c>
      <c r="I23" s="19">
        <f>SUM(I15:I22)</f>
        <v>129.38999999999999</v>
      </c>
      <c r="J23" s="19">
        <f>SUM(J15:J22)</f>
        <v>851.30000000000007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3">G13+G23</f>
        <v>43.410000000000004</v>
      </c>
      <c r="H24" s="32">
        <f t="shared" si="3"/>
        <v>41.180000000000007</v>
      </c>
      <c r="I24" s="32">
        <f t="shared" si="3"/>
        <v>218.92999999999998</v>
      </c>
      <c r="J24" s="32">
        <f t="shared" si="3"/>
        <v>1465.3000000000002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12.16</v>
      </c>
      <c r="H25" s="40">
        <v>14.33</v>
      </c>
      <c r="I25" s="40">
        <v>25.6</v>
      </c>
      <c r="J25" s="40">
        <v>250.8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 t="s">
        <v>74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63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75</v>
      </c>
      <c r="F27" s="43" t="s">
        <v>76</v>
      </c>
      <c r="G27" s="43">
        <v>0.13</v>
      </c>
      <c r="H27" s="43">
        <v>0.02</v>
      </c>
      <c r="I27" s="43">
        <v>15.2</v>
      </c>
      <c r="J27" s="43">
        <v>118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35</v>
      </c>
      <c r="G28" s="43">
        <v>3.04</v>
      </c>
      <c r="H28" s="43">
        <v>0.36</v>
      </c>
      <c r="I28" s="43">
        <v>17.2</v>
      </c>
      <c r="J28" s="43">
        <v>82.04</v>
      </c>
      <c r="K28" s="44" t="s">
        <v>93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0.63</v>
      </c>
      <c r="H29" s="43">
        <v>0.1</v>
      </c>
      <c r="I29" s="43">
        <v>5.0999999999999996</v>
      </c>
      <c r="J29" s="43">
        <v>23.94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30</v>
      </c>
      <c r="G30" s="43">
        <v>1.98</v>
      </c>
      <c r="H30" s="43">
        <v>0.36</v>
      </c>
      <c r="I30" s="43">
        <v>11.88</v>
      </c>
      <c r="J30" s="43">
        <v>58.68</v>
      </c>
      <c r="K30" s="44" t="s">
        <v>93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315</v>
      </c>
      <c r="G32" s="19">
        <f t="shared" ref="G32" si="5">SUM(G25:G31)</f>
        <v>23.02</v>
      </c>
      <c r="H32" s="19">
        <f t="shared" ref="H32" si="6">SUM(H25:H31)</f>
        <v>19.77</v>
      </c>
      <c r="I32" s="19">
        <f t="shared" ref="I32" si="7">SUM(I25:I31)</f>
        <v>75.260000000000005</v>
      </c>
      <c r="J32" s="19">
        <f t="shared" ref="J32:L32" si="8">SUM(J25:J31)</f>
        <v>596.46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1.1200000000000001</v>
      </c>
      <c r="H33" s="43">
        <v>7.9</v>
      </c>
      <c r="I33" s="43">
        <v>3.5</v>
      </c>
      <c r="J33" s="43">
        <v>20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99</v>
      </c>
      <c r="F34" s="43">
        <v>250</v>
      </c>
      <c r="G34" s="43">
        <v>5.49</v>
      </c>
      <c r="H34" s="43">
        <v>5.27</v>
      </c>
      <c r="I34" s="43">
        <v>16.53</v>
      </c>
      <c r="J34" s="43">
        <v>148.25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15.78</v>
      </c>
      <c r="H35" s="43">
        <v>14.33</v>
      </c>
      <c r="I35" s="43">
        <v>12.28</v>
      </c>
      <c r="J35" s="43">
        <v>292</v>
      </c>
      <c r="K35" s="44">
        <v>268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3.88</v>
      </c>
      <c r="H36" s="43">
        <v>5.07</v>
      </c>
      <c r="I36" s="43">
        <v>24.98</v>
      </c>
      <c r="J36" s="43">
        <v>161.1</v>
      </c>
      <c r="K36" s="44">
        <v>303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70</v>
      </c>
      <c r="G38" s="43">
        <v>5.6</v>
      </c>
      <c r="H38" s="43">
        <v>1.75</v>
      </c>
      <c r="I38" s="43">
        <v>37.1</v>
      </c>
      <c r="J38" s="43">
        <v>189</v>
      </c>
      <c r="K38" s="44" t="s">
        <v>93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2.4300000000000002</v>
      </c>
      <c r="H39" s="43">
        <v>0.25</v>
      </c>
      <c r="I39" s="43">
        <v>21</v>
      </c>
      <c r="J39" s="43">
        <v>48.3</v>
      </c>
      <c r="K39" s="44" t="s">
        <v>93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9">SUM(G33:G41)</f>
        <v>34.96</v>
      </c>
      <c r="H42" s="19">
        <f t="shared" ref="H42" si="10">SUM(H33:H41)</f>
        <v>34.660000000000004</v>
      </c>
      <c r="I42" s="19">
        <f t="shared" ref="I42" si="11">SUM(I33:I41)</f>
        <v>147.4</v>
      </c>
      <c r="J42" s="19">
        <f t="shared" ref="J42:L42" si="12">SUM(J33:J41)</f>
        <v>991.45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1255</v>
      </c>
      <c r="G43" s="32">
        <f t="shared" ref="G43" si="13">G32+G42</f>
        <v>57.980000000000004</v>
      </c>
      <c r="H43" s="32">
        <f t="shared" ref="H43" si="14">H32+H42</f>
        <v>54.430000000000007</v>
      </c>
      <c r="I43" s="32">
        <f t="shared" ref="I43" si="15">I32+I42</f>
        <v>222.66000000000003</v>
      </c>
      <c r="J43" s="32">
        <f t="shared" ref="J43:L43" si="16">J32+J42</f>
        <v>1587.91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210</v>
      </c>
      <c r="G44" s="40">
        <v>6.11</v>
      </c>
      <c r="H44" s="40">
        <v>10.72</v>
      </c>
      <c r="I44" s="40">
        <v>32.380000000000003</v>
      </c>
      <c r="J44" s="40">
        <v>251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">
        <v>78</v>
      </c>
      <c r="F45" s="43">
        <v>60</v>
      </c>
      <c r="G45" s="43">
        <v>7.17</v>
      </c>
      <c r="H45" s="43">
        <v>11.77</v>
      </c>
      <c r="I45" s="43">
        <v>1.02</v>
      </c>
      <c r="J45" s="43">
        <v>139</v>
      </c>
      <c r="K45" s="44">
        <v>211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79</v>
      </c>
      <c r="F46" s="43" t="s">
        <v>80</v>
      </c>
      <c r="G46" s="43">
        <v>1.52</v>
      </c>
      <c r="H46" s="43">
        <v>1.35</v>
      </c>
      <c r="I46" s="43">
        <v>15.9</v>
      </c>
      <c r="J46" s="43">
        <v>81</v>
      </c>
      <c r="K46" s="44">
        <v>378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2.2799999999999998</v>
      </c>
      <c r="H47" s="43">
        <v>0.27</v>
      </c>
      <c r="I47" s="43">
        <v>14.91</v>
      </c>
      <c r="J47" s="43">
        <v>67.8</v>
      </c>
      <c r="K47" s="44" t="s">
        <v>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20</v>
      </c>
      <c r="G49" s="43">
        <v>2.04</v>
      </c>
      <c r="H49" s="43">
        <v>0.36</v>
      </c>
      <c r="I49" s="43">
        <v>13.92</v>
      </c>
      <c r="J49" s="43">
        <v>64.5</v>
      </c>
      <c r="K49" s="44" t="s">
        <v>93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320</v>
      </c>
      <c r="G51" s="19">
        <f t="shared" ref="G51" si="17">SUM(G44:G50)</f>
        <v>19.12</v>
      </c>
      <c r="H51" s="19">
        <f t="shared" ref="H51" si="18">SUM(H44:H50)</f>
        <v>24.470000000000002</v>
      </c>
      <c r="I51" s="19">
        <f t="shared" ref="I51" si="19">SUM(I44:I50)</f>
        <v>78.13000000000001</v>
      </c>
      <c r="J51" s="19">
        <f t="shared" ref="J51:L51" si="20">SUM(J44:J50)</f>
        <v>603.29999999999995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1.4</v>
      </c>
      <c r="H52" s="43">
        <v>6</v>
      </c>
      <c r="I52" s="43">
        <v>8.26</v>
      </c>
      <c r="J52" s="43">
        <v>59.1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1.59</v>
      </c>
      <c r="H53" s="43">
        <v>4.99</v>
      </c>
      <c r="I53" s="43">
        <v>9.15</v>
      </c>
      <c r="J53" s="43">
        <v>96.25</v>
      </c>
      <c r="K53" s="44">
        <v>99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180</v>
      </c>
      <c r="G54" s="43">
        <v>10.28</v>
      </c>
      <c r="H54" s="43">
        <v>31.5</v>
      </c>
      <c r="I54" s="43">
        <v>31</v>
      </c>
      <c r="J54" s="43">
        <v>397</v>
      </c>
      <c r="K54" s="44" t="s">
        <v>93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101</v>
      </c>
      <c r="F56" s="43">
        <v>200</v>
      </c>
      <c r="G56" s="43">
        <v>0.31</v>
      </c>
      <c r="H56" s="43">
        <v>0</v>
      </c>
      <c r="I56" s="43">
        <v>39.4</v>
      </c>
      <c r="J56" s="43">
        <v>160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70</v>
      </c>
      <c r="G57" s="43">
        <v>5.6</v>
      </c>
      <c r="H57" s="43">
        <v>1.75</v>
      </c>
      <c r="I57" s="43">
        <v>37.1</v>
      </c>
      <c r="J57" s="43">
        <v>189</v>
      </c>
      <c r="K57" s="44" t="s">
        <v>93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2.4300000000000002</v>
      </c>
      <c r="H58" s="43">
        <v>0.25</v>
      </c>
      <c r="I58" s="43">
        <v>21</v>
      </c>
      <c r="J58" s="43">
        <v>96.6</v>
      </c>
      <c r="K58" s="44" t="s">
        <v>93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1">SUM(G52:G60)</f>
        <v>21.61</v>
      </c>
      <c r="H61" s="19">
        <f t="shared" ref="H61" si="22">SUM(H52:H60)</f>
        <v>44.49</v>
      </c>
      <c r="I61" s="19">
        <f t="shared" ref="I61" si="23">SUM(I52:I60)</f>
        <v>145.91</v>
      </c>
      <c r="J61" s="19">
        <f t="shared" ref="J61:L61" si="24">SUM(J52:J60)</f>
        <v>997.95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1160</v>
      </c>
      <c r="G62" s="32">
        <f t="shared" ref="G62" si="25">G51+G61</f>
        <v>40.730000000000004</v>
      </c>
      <c r="H62" s="32">
        <f t="shared" ref="H62" si="26">H51+H61</f>
        <v>68.960000000000008</v>
      </c>
      <c r="I62" s="32">
        <f t="shared" ref="I62" si="27">I51+I61</f>
        <v>224.04000000000002</v>
      </c>
      <c r="J62" s="32">
        <f t="shared" ref="J62:L62" si="28">J51+J61</f>
        <v>1601.25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150</v>
      </c>
      <c r="G63" s="40">
        <v>19.29</v>
      </c>
      <c r="H63" s="40">
        <v>13.12</v>
      </c>
      <c r="I63" s="40">
        <v>20.71</v>
      </c>
      <c r="J63" s="40">
        <v>277.5</v>
      </c>
      <c r="K63" s="41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 t="s">
        <v>83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94</v>
      </c>
      <c r="F66" s="43">
        <v>60</v>
      </c>
      <c r="G66" s="43">
        <v>2.61</v>
      </c>
      <c r="H66" s="43">
        <v>4.22</v>
      </c>
      <c r="I66" s="43">
        <v>31.34</v>
      </c>
      <c r="J66" s="43">
        <v>170.18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29">SUM(G63:G69)</f>
        <v>23.47</v>
      </c>
      <c r="H70" s="19">
        <f t="shared" ref="H70" si="30">SUM(H63:H69)</f>
        <v>17.86</v>
      </c>
      <c r="I70" s="19">
        <f t="shared" ref="I70" si="31">SUM(I63:I69)</f>
        <v>88.05</v>
      </c>
      <c r="J70" s="19">
        <f t="shared" ref="J70:L70" si="32">SUM(J63:J69)</f>
        <v>603.68000000000006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100</v>
      </c>
      <c r="G71" s="43">
        <v>1.4</v>
      </c>
      <c r="H71" s="43">
        <v>5.04</v>
      </c>
      <c r="I71" s="43">
        <v>2.57</v>
      </c>
      <c r="J71" s="43">
        <v>59.1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250</v>
      </c>
      <c r="G72" s="43">
        <v>2.68</v>
      </c>
      <c r="H72" s="43">
        <v>5.83</v>
      </c>
      <c r="I72" s="43">
        <v>17.45</v>
      </c>
      <c r="J72" s="43">
        <v>118.2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13.39</v>
      </c>
      <c r="H73" s="43">
        <v>16.38</v>
      </c>
      <c r="I73" s="43">
        <v>16.16</v>
      </c>
      <c r="J73" s="43">
        <v>266.10000000000002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180</v>
      </c>
      <c r="G74" s="43">
        <v>3.68</v>
      </c>
      <c r="H74" s="43">
        <v>5.77</v>
      </c>
      <c r="I74" s="43">
        <v>24.53</v>
      </c>
      <c r="J74" s="43">
        <v>164.7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</v>
      </c>
      <c r="H75" s="43">
        <v>0</v>
      </c>
      <c r="I75" s="43">
        <v>20.2</v>
      </c>
      <c r="J75" s="43">
        <v>84.2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70</v>
      </c>
      <c r="G76" s="43">
        <v>5.6</v>
      </c>
      <c r="H76" s="43">
        <v>1.75</v>
      </c>
      <c r="I76" s="43">
        <v>37.1</v>
      </c>
      <c r="J76" s="43">
        <v>189</v>
      </c>
      <c r="K76" s="44" t="s">
        <v>93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2.4300000000000002</v>
      </c>
      <c r="H77" s="43">
        <v>0.25</v>
      </c>
      <c r="I77" s="43">
        <v>21</v>
      </c>
      <c r="J77" s="43">
        <v>96.6</v>
      </c>
      <c r="K77" s="44" t="s">
        <v>93</v>
      </c>
      <c r="L77" s="43"/>
    </row>
    <row r="78" spans="1:12" ht="15" x14ac:dyDescent="0.25">
      <c r="A78" s="23"/>
      <c r="B78" s="15"/>
      <c r="C78" s="11"/>
      <c r="D78" s="6"/>
      <c r="E78" s="42" t="s">
        <v>57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3">SUM(G71:G79)</f>
        <v>30.58</v>
      </c>
      <c r="H80" s="19">
        <f t="shared" ref="H80" si="34">SUM(H71:H79)</f>
        <v>35.419999999999995</v>
      </c>
      <c r="I80" s="19">
        <f t="shared" ref="I80" si="35">SUM(I71:I79)</f>
        <v>148.81</v>
      </c>
      <c r="J80" s="19">
        <f t="shared" ref="J80:L80" si="36">SUM(J71:J79)</f>
        <v>1024.9000000000001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1350</v>
      </c>
      <c r="G81" s="32">
        <f t="shared" ref="G81" si="37">G70+G80</f>
        <v>54.05</v>
      </c>
      <c r="H81" s="32">
        <f t="shared" ref="H81" si="38">H70+H80</f>
        <v>53.279999999999994</v>
      </c>
      <c r="I81" s="32">
        <f t="shared" ref="I81" si="39">I70+I80</f>
        <v>236.86</v>
      </c>
      <c r="J81" s="32">
        <f t="shared" ref="J81:L81" si="40">J70+J80</f>
        <v>1628.5800000000002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90</v>
      </c>
      <c r="G82" s="40">
        <v>8.57</v>
      </c>
      <c r="H82" s="40">
        <v>8.7899999999999991</v>
      </c>
      <c r="I82" s="40">
        <v>7.33</v>
      </c>
      <c r="J82" s="40">
        <v>131.63</v>
      </c>
      <c r="K82" s="41" t="s">
        <v>95</v>
      </c>
      <c r="L82" s="40"/>
    </row>
    <row r="83" spans="1:12" ht="15" x14ac:dyDescent="0.25">
      <c r="A83" s="23"/>
      <c r="B83" s="15"/>
      <c r="C83" s="11"/>
      <c r="D83" s="6"/>
      <c r="E83" s="42" t="s">
        <v>85</v>
      </c>
      <c r="F83" s="43">
        <v>150</v>
      </c>
      <c r="G83" s="43">
        <v>4.58</v>
      </c>
      <c r="H83" s="43">
        <v>5.01</v>
      </c>
      <c r="I83" s="43">
        <v>20.52</v>
      </c>
      <c r="J83" s="43">
        <v>157.5</v>
      </c>
      <c r="K83" s="44">
        <v>303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 t="s">
        <v>83</v>
      </c>
      <c r="G84" s="43">
        <v>0.2</v>
      </c>
      <c r="H84" s="43">
        <v>0.02</v>
      </c>
      <c r="I84" s="43">
        <v>13.6</v>
      </c>
      <c r="J84" s="43">
        <v>56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40</v>
      </c>
      <c r="G85" s="43">
        <v>3.04</v>
      </c>
      <c r="H85" s="43">
        <v>0.36</v>
      </c>
      <c r="I85" s="43">
        <v>19.88</v>
      </c>
      <c r="J85" s="43">
        <v>93.6</v>
      </c>
      <c r="K85" s="44" t="s">
        <v>93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60</v>
      </c>
      <c r="G86" s="43">
        <v>0.91</v>
      </c>
      <c r="H86" s="43">
        <v>5.72</v>
      </c>
      <c r="I86" s="43">
        <v>4.57</v>
      </c>
      <c r="J86" s="43">
        <v>80.28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30</v>
      </c>
      <c r="G87" s="43">
        <v>2.04</v>
      </c>
      <c r="H87" s="43">
        <v>0.36</v>
      </c>
      <c r="I87" s="43">
        <v>13.92</v>
      </c>
      <c r="J87" s="43">
        <v>64.5</v>
      </c>
      <c r="K87" s="44" t="s">
        <v>93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1">SUM(G82:G88)</f>
        <v>19.34</v>
      </c>
      <c r="H89" s="19">
        <f t="shared" ref="H89" si="42">SUM(H82:H88)</f>
        <v>20.259999999999998</v>
      </c>
      <c r="I89" s="19">
        <f t="shared" ref="I89" si="43">SUM(I82:I88)</f>
        <v>79.820000000000007</v>
      </c>
      <c r="J89" s="19">
        <f t="shared" ref="J89:L89" si="44">SUM(J82:J88)</f>
        <v>583.51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100</v>
      </c>
      <c r="G90" s="43">
        <v>1.31</v>
      </c>
      <c r="H90" s="43">
        <v>3.24</v>
      </c>
      <c r="I90" s="43">
        <v>6.46</v>
      </c>
      <c r="J90" s="43">
        <v>92.8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1.8</v>
      </c>
      <c r="H91" s="43">
        <v>4.96</v>
      </c>
      <c r="I91" s="43">
        <v>10.93</v>
      </c>
      <c r="J91" s="43">
        <v>103.75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200</v>
      </c>
      <c r="G92" s="43">
        <v>16.95</v>
      </c>
      <c r="H92" s="43">
        <v>10.47</v>
      </c>
      <c r="I92" s="43">
        <v>35.729999999999997</v>
      </c>
      <c r="J92" s="43">
        <v>305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0.14000000000000001</v>
      </c>
      <c r="H94" s="43">
        <v>0.01</v>
      </c>
      <c r="I94" s="43">
        <v>24.1</v>
      </c>
      <c r="J94" s="43">
        <v>97.4</v>
      </c>
      <c r="K94" s="44">
        <v>1201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5.6</v>
      </c>
      <c r="H95" s="43">
        <v>1.75</v>
      </c>
      <c r="I95" s="43">
        <v>37.1</v>
      </c>
      <c r="J95" s="43">
        <v>189</v>
      </c>
      <c r="K95" s="44" t="s">
        <v>93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2.4300000000000002</v>
      </c>
      <c r="H96" s="43">
        <v>0.25</v>
      </c>
      <c r="I96" s="43">
        <v>21</v>
      </c>
      <c r="J96" s="43">
        <v>96.6</v>
      </c>
      <c r="K96" s="44" t="s">
        <v>93</v>
      </c>
      <c r="L96" s="43"/>
    </row>
    <row r="97" spans="1:12" ht="15" x14ac:dyDescent="0.25">
      <c r="A97" s="23"/>
      <c r="B97" s="15"/>
      <c r="C97" s="11"/>
      <c r="D97" s="6"/>
      <c r="E97" s="42" t="s">
        <v>57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5">SUM(G90:G98)</f>
        <v>28.629999999999995</v>
      </c>
      <c r="H99" s="19">
        <f t="shared" ref="H99" si="46">SUM(H90:H98)</f>
        <v>21.080000000000002</v>
      </c>
      <c r="I99" s="19">
        <f t="shared" ref="I99" si="47">SUM(I90:I98)</f>
        <v>145.12</v>
      </c>
      <c r="J99" s="19">
        <f t="shared" ref="J99:L99" si="48">SUM(J90:J98)</f>
        <v>931.55000000000007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1330</v>
      </c>
      <c r="G100" s="32">
        <f t="shared" ref="G100" si="49">G89+G99</f>
        <v>47.97</v>
      </c>
      <c r="H100" s="32">
        <f t="shared" ref="H100" si="50">H89+H99</f>
        <v>41.34</v>
      </c>
      <c r="I100" s="32">
        <f t="shared" ref="I100" si="51">I89+I99</f>
        <v>224.94</v>
      </c>
      <c r="J100" s="32">
        <f t="shared" ref="J100:L100" si="52">J89+J99</f>
        <v>1515.06</v>
      </c>
      <c r="K100" s="32"/>
      <c r="L100" s="32">
        <f t="shared" si="52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210</v>
      </c>
      <c r="G101" s="40">
        <v>8.64</v>
      </c>
      <c r="H101" s="40">
        <v>13.15</v>
      </c>
      <c r="I101" s="40">
        <v>39.159999999999997</v>
      </c>
      <c r="J101" s="40">
        <v>274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88</v>
      </c>
      <c r="F102" s="43">
        <v>70</v>
      </c>
      <c r="G102" s="43">
        <v>3</v>
      </c>
      <c r="H102" s="43">
        <v>5.6</v>
      </c>
      <c r="I102" s="43">
        <v>21.5</v>
      </c>
      <c r="J102" s="43">
        <v>156.80000000000001</v>
      </c>
      <c r="K102" s="44" t="s">
        <v>93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 t="s">
        <v>80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40</v>
      </c>
      <c r="G104" s="43">
        <v>3</v>
      </c>
      <c r="H104" s="43">
        <v>1.2</v>
      </c>
      <c r="I104" s="43">
        <v>20.6</v>
      </c>
      <c r="J104" s="43">
        <v>104.8</v>
      </c>
      <c r="K104" s="44" t="s">
        <v>93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3">SUM(G101:G107)</f>
        <v>16.16</v>
      </c>
      <c r="H108" s="19">
        <f t="shared" si="53"/>
        <v>21.3</v>
      </c>
      <c r="I108" s="19">
        <f t="shared" si="53"/>
        <v>97.16</v>
      </c>
      <c r="J108" s="19">
        <f t="shared" si="53"/>
        <v>616.6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100</v>
      </c>
      <c r="G109" s="43">
        <v>1.7</v>
      </c>
      <c r="H109" s="43">
        <v>5</v>
      </c>
      <c r="I109" s="43">
        <v>8.4499999999999993</v>
      </c>
      <c r="J109" s="43">
        <v>85.7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1.97</v>
      </c>
      <c r="H110" s="43">
        <v>2.71</v>
      </c>
      <c r="I110" s="43">
        <v>12.11</v>
      </c>
      <c r="J110" s="43">
        <v>86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19.5</v>
      </c>
      <c r="H111" s="43">
        <v>9.9</v>
      </c>
      <c r="I111" s="43">
        <v>5.7</v>
      </c>
      <c r="J111" s="43">
        <v>210</v>
      </c>
      <c r="K111" s="44">
        <v>229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180</v>
      </c>
      <c r="G112" s="43">
        <v>3.88</v>
      </c>
      <c r="H112" s="43">
        <v>5.07</v>
      </c>
      <c r="I112" s="43">
        <v>24.98</v>
      </c>
      <c r="J112" s="43">
        <v>161.1</v>
      </c>
      <c r="K112" s="44">
        <v>303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0.34</v>
      </c>
      <c r="H113" s="43">
        <v>7.0000000000000007E-2</v>
      </c>
      <c r="I113" s="43">
        <v>29.85</v>
      </c>
      <c r="J113" s="43">
        <v>122.2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70</v>
      </c>
      <c r="G114" s="43">
        <v>5.6</v>
      </c>
      <c r="H114" s="43">
        <v>1.75</v>
      </c>
      <c r="I114" s="43">
        <v>37.1</v>
      </c>
      <c r="J114" s="43">
        <v>189</v>
      </c>
      <c r="K114" s="44" t="s">
        <v>93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2.4300000000000002</v>
      </c>
      <c r="H115" s="43">
        <v>0.25</v>
      </c>
      <c r="I115" s="43">
        <v>21</v>
      </c>
      <c r="J115" s="43">
        <v>96.6</v>
      </c>
      <c r="K115" s="44" t="s">
        <v>93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5">SUM(G109:G117)</f>
        <v>35.42</v>
      </c>
      <c r="H118" s="19">
        <f t="shared" si="55"/>
        <v>24.75</v>
      </c>
      <c r="I118" s="19">
        <f t="shared" si="55"/>
        <v>139.19</v>
      </c>
      <c r="J118" s="19">
        <f t="shared" si="55"/>
        <v>950.6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 t="shared" ref="G119" si="57">G108+G118</f>
        <v>51.58</v>
      </c>
      <c r="H119" s="32">
        <f t="shared" ref="H119" si="58">H108+H118</f>
        <v>46.05</v>
      </c>
      <c r="I119" s="32">
        <f t="shared" ref="I119" si="59">I108+I118</f>
        <v>236.35</v>
      </c>
      <c r="J119" s="32">
        <f t="shared" ref="J119:L119" si="60">J108+J118</f>
        <v>1567.2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11.8</v>
      </c>
      <c r="H120" s="40">
        <v>14.6</v>
      </c>
      <c r="I120" s="40">
        <v>25.6</v>
      </c>
      <c r="J120" s="40">
        <v>319.3</v>
      </c>
      <c r="K120" s="41">
        <v>204</v>
      </c>
      <c r="L120" s="40"/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60</v>
      </c>
      <c r="G121" s="43">
        <v>0.63</v>
      </c>
      <c r="H121" s="43">
        <v>0.1</v>
      </c>
      <c r="I121" s="43">
        <v>5.0999999999999996</v>
      </c>
      <c r="J121" s="43">
        <v>23.94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 t="s">
        <v>76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35</v>
      </c>
      <c r="G123" s="43">
        <v>3.04</v>
      </c>
      <c r="H123" s="43">
        <v>0.36</v>
      </c>
      <c r="I123" s="43">
        <v>17.2</v>
      </c>
      <c r="J123" s="43">
        <v>82.04</v>
      </c>
      <c r="K123" s="44" t="s">
        <v>93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20</v>
      </c>
      <c r="G125" s="43">
        <v>1.27</v>
      </c>
      <c r="H125" s="43">
        <v>0.13</v>
      </c>
      <c r="I125" s="43">
        <v>11</v>
      </c>
      <c r="J125" s="43">
        <v>50.6</v>
      </c>
      <c r="K125" s="44" t="s">
        <v>93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365</v>
      </c>
      <c r="G127" s="19">
        <f t="shared" ref="G127:J127" si="61">SUM(G120:G126)</f>
        <v>17.27</v>
      </c>
      <c r="H127" s="19">
        <f t="shared" si="61"/>
        <v>15.61</v>
      </c>
      <c r="I127" s="19">
        <f t="shared" si="61"/>
        <v>83.9</v>
      </c>
      <c r="J127" s="19">
        <f t="shared" si="61"/>
        <v>584.88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100</v>
      </c>
      <c r="G128" s="43">
        <v>1.1200000000000001</v>
      </c>
      <c r="H128" s="43">
        <v>0</v>
      </c>
      <c r="I128" s="43">
        <v>3.5</v>
      </c>
      <c r="J128" s="43">
        <v>20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250</v>
      </c>
      <c r="G129" s="43">
        <v>5.49</v>
      </c>
      <c r="H129" s="43">
        <v>5.27</v>
      </c>
      <c r="I129" s="43">
        <v>16.53</v>
      </c>
      <c r="J129" s="43">
        <v>148.25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12.15</v>
      </c>
      <c r="H130" s="43">
        <v>28.19</v>
      </c>
      <c r="I130" s="43">
        <v>9.15</v>
      </c>
      <c r="J130" s="43">
        <v>293.47000000000003</v>
      </c>
      <c r="K130" s="44">
        <v>270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180</v>
      </c>
      <c r="G131" s="43">
        <v>3.68</v>
      </c>
      <c r="H131" s="43">
        <v>5.77</v>
      </c>
      <c r="I131" s="43">
        <v>24.53</v>
      </c>
      <c r="J131" s="43">
        <v>164.7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0.16</v>
      </c>
      <c r="H132" s="43">
        <v>0.2</v>
      </c>
      <c r="I132" s="43">
        <v>27.88</v>
      </c>
      <c r="J132" s="43">
        <v>114.6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70</v>
      </c>
      <c r="G133" s="43">
        <v>5.6</v>
      </c>
      <c r="H133" s="43">
        <v>1.75</v>
      </c>
      <c r="I133" s="43">
        <v>37.1</v>
      </c>
      <c r="J133" s="43">
        <v>189</v>
      </c>
      <c r="K133" s="44" t="s">
        <v>93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2.4300000000000002</v>
      </c>
      <c r="H134" s="43">
        <v>0.25</v>
      </c>
      <c r="I134" s="43">
        <v>21</v>
      </c>
      <c r="J134" s="43">
        <v>48.3</v>
      </c>
      <c r="K134" s="44" t="s">
        <v>93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3">SUM(G128:G136)</f>
        <v>30.630000000000003</v>
      </c>
      <c r="H137" s="19">
        <f t="shared" si="63"/>
        <v>41.430000000000007</v>
      </c>
      <c r="I137" s="19">
        <f t="shared" si="63"/>
        <v>139.69</v>
      </c>
      <c r="J137" s="19">
        <f t="shared" si="63"/>
        <v>978.32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1305</v>
      </c>
      <c r="G138" s="32">
        <f t="shared" ref="G138" si="65">G127+G137</f>
        <v>47.900000000000006</v>
      </c>
      <c r="H138" s="32">
        <f t="shared" ref="H138" si="66">H127+H137</f>
        <v>57.040000000000006</v>
      </c>
      <c r="I138" s="32">
        <f t="shared" ref="I138" si="67">I127+I137</f>
        <v>223.59</v>
      </c>
      <c r="J138" s="32">
        <f t="shared" ref="J138:L138" si="68">J127+J137</f>
        <v>1563.2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210</v>
      </c>
      <c r="G139" s="40">
        <v>7.31</v>
      </c>
      <c r="H139" s="40">
        <v>10.98</v>
      </c>
      <c r="I139" s="40">
        <v>39.200000000000003</v>
      </c>
      <c r="J139" s="40">
        <v>286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 t="s">
        <v>97</v>
      </c>
      <c r="G140" s="43">
        <v>5.39</v>
      </c>
      <c r="H140" s="43">
        <v>9.6</v>
      </c>
      <c r="I140" s="43">
        <v>1.02</v>
      </c>
      <c r="J140" s="43">
        <v>132.28</v>
      </c>
      <c r="K140" s="44">
        <v>210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 t="s">
        <v>83</v>
      </c>
      <c r="G141" s="43">
        <v>0.2</v>
      </c>
      <c r="H141" s="43">
        <v>0.02</v>
      </c>
      <c r="I141" s="43">
        <v>13.6</v>
      </c>
      <c r="J141" s="43">
        <v>56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3.04</v>
      </c>
      <c r="H142" s="43">
        <v>0.36</v>
      </c>
      <c r="I142" s="43">
        <v>19.88</v>
      </c>
      <c r="J142" s="43">
        <v>93.6</v>
      </c>
      <c r="K142" s="44" t="s">
        <v>93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20</v>
      </c>
      <c r="G144" s="43">
        <v>1.27</v>
      </c>
      <c r="H144" s="43">
        <v>0.13</v>
      </c>
      <c r="I144" s="43">
        <v>11</v>
      </c>
      <c r="J144" s="43">
        <v>50.6</v>
      </c>
      <c r="K144" s="44" t="s">
        <v>93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270</v>
      </c>
      <c r="G146" s="19">
        <f t="shared" ref="G146:J146" si="69">SUM(G139:G145)</f>
        <v>17.209999999999997</v>
      </c>
      <c r="H146" s="19">
        <f t="shared" si="69"/>
        <v>21.089999999999996</v>
      </c>
      <c r="I146" s="19">
        <f t="shared" si="69"/>
        <v>84.7</v>
      </c>
      <c r="J146" s="19">
        <f t="shared" si="69"/>
        <v>618.48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100</v>
      </c>
      <c r="G147" s="43">
        <v>1.1200000000000001</v>
      </c>
      <c r="H147" s="43">
        <v>6.38</v>
      </c>
      <c r="I147" s="43">
        <v>3.5</v>
      </c>
      <c r="J147" s="43">
        <v>59.1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2.68</v>
      </c>
      <c r="H148" s="43">
        <v>5.83</v>
      </c>
      <c r="I148" s="43">
        <v>17.45</v>
      </c>
      <c r="J148" s="43">
        <v>118.2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16.010000000000002</v>
      </c>
      <c r="H149" s="43">
        <v>16.8</v>
      </c>
      <c r="I149" s="43">
        <v>2.9</v>
      </c>
      <c r="J149" s="43">
        <v>221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3.88</v>
      </c>
      <c r="H150" s="43">
        <v>5.07</v>
      </c>
      <c r="I150" s="43">
        <v>24.98</v>
      </c>
      <c r="J150" s="43">
        <v>161.1</v>
      </c>
      <c r="K150" s="44">
        <v>303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0.14000000000000001</v>
      </c>
      <c r="H151" s="43">
        <v>0.01</v>
      </c>
      <c r="I151" s="43">
        <v>24.1</v>
      </c>
      <c r="J151" s="43">
        <v>97.4</v>
      </c>
      <c r="K151" s="44">
        <v>1201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70</v>
      </c>
      <c r="G152" s="43">
        <v>5.6</v>
      </c>
      <c r="H152" s="43">
        <v>1.75</v>
      </c>
      <c r="I152" s="43">
        <v>37.1</v>
      </c>
      <c r="J152" s="43">
        <v>189</v>
      </c>
      <c r="K152" s="44" t="s">
        <v>93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2.4300000000000002</v>
      </c>
      <c r="H153" s="43">
        <v>0.25</v>
      </c>
      <c r="I153" s="43">
        <v>21</v>
      </c>
      <c r="J153" s="43">
        <v>96.6</v>
      </c>
      <c r="K153" s="44" t="s">
        <v>93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1">SUM(G147:G155)</f>
        <v>31.86</v>
      </c>
      <c r="H156" s="19">
        <f t="shared" si="71"/>
        <v>36.089999999999996</v>
      </c>
      <c r="I156" s="19">
        <f t="shared" si="71"/>
        <v>131.03</v>
      </c>
      <c r="J156" s="19">
        <f t="shared" si="71"/>
        <v>942.4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1210</v>
      </c>
      <c r="G157" s="32">
        <f t="shared" ref="G157" si="73">G146+G156</f>
        <v>49.069999999999993</v>
      </c>
      <c r="H157" s="32">
        <f t="shared" ref="H157" si="74">H146+H156</f>
        <v>57.179999999999993</v>
      </c>
      <c r="I157" s="32">
        <f t="shared" ref="I157" si="75">I146+I156</f>
        <v>215.73000000000002</v>
      </c>
      <c r="J157" s="32">
        <f t="shared" ref="J157:L157" si="76">J146+J156</f>
        <v>1560.88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40">
        <v>20.5</v>
      </c>
      <c r="H158" s="40">
        <v>14.3</v>
      </c>
      <c r="I158" s="40">
        <v>32.979999999999997</v>
      </c>
      <c r="J158" s="40">
        <v>342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 t="s">
        <v>83</v>
      </c>
      <c r="G160" s="43">
        <v>0.2</v>
      </c>
      <c r="H160" s="43">
        <v>0</v>
      </c>
      <c r="I160" s="43">
        <v>13.6</v>
      </c>
      <c r="J160" s="43">
        <v>56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94</v>
      </c>
      <c r="F161" s="43">
        <v>60</v>
      </c>
      <c r="G161" s="43">
        <v>2.61</v>
      </c>
      <c r="H161" s="43">
        <v>4.22</v>
      </c>
      <c r="I161" s="43">
        <v>31.34</v>
      </c>
      <c r="J161" s="43">
        <v>170.18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7">SUM(G158:G164)</f>
        <v>23.709999999999997</v>
      </c>
      <c r="H165" s="19">
        <f t="shared" si="77"/>
        <v>18.919999999999998</v>
      </c>
      <c r="I165" s="19">
        <f t="shared" si="77"/>
        <v>87.72</v>
      </c>
      <c r="J165" s="19">
        <f t="shared" si="77"/>
        <v>615.18000000000006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100</v>
      </c>
      <c r="G166" s="43">
        <v>1.1200000000000001</v>
      </c>
      <c r="H166" s="43">
        <v>6.38</v>
      </c>
      <c r="I166" s="43">
        <v>3.5</v>
      </c>
      <c r="J166" s="43">
        <v>20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1.97</v>
      </c>
      <c r="H167" s="43">
        <v>2.71</v>
      </c>
      <c r="I167" s="43">
        <v>12.11</v>
      </c>
      <c r="J167" s="43">
        <v>86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100</v>
      </c>
      <c r="G168" s="43">
        <v>22.06</v>
      </c>
      <c r="H168" s="43">
        <v>25.26</v>
      </c>
      <c r="I168" s="43">
        <v>0.48</v>
      </c>
      <c r="J168" s="43">
        <v>314</v>
      </c>
      <c r="K168" s="44">
        <v>288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6.6</v>
      </c>
      <c r="H169" s="43">
        <v>5.42</v>
      </c>
      <c r="I169" s="43">
        <v>31.73</v>
      </c>
      <c r="J169" s="43">
        <v>202.14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55</v>
      </c>
      <c r="G171" s="43">
        <v>5.6</v>
      </c>
      <c r="H171" s="43">
        <v>1.75</v>
      </c>
      <c r="I171" s="43">
        <v>37.1</v>
      </c>
      <c r="J171" s="43">
        <v>148.06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2.4300000000000002</v>
      </c>
      <c r="H172" s="43">
        <v>0.25</v>
      </c>
      <c r="I172" s="43">
        <v>21</v>
      </c>
      <c r="J172" s="43">
        <v>96.6</v>
      </c>
      <c r="K172" s="44" t="s">
        <v>93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79">SUM(G166:G174)</f>
        <v>40.44</v>
      </c>
      <c r="H175" s="19">
        <f t="shared" si="79"/>
        <v>41.860000000000007</v>
      </c>
      <c r="I175" s="19">
        <f t="shared" si="79"/>
        <v>137.93</v>
      </c>
      <c r="J175" s="19">
        <f t="shared" si="79"/>
        <v>999.6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1235</v>
      </c>
      <c r="G176" s="32">
        <f t="shared" ref="G176" si="81">G165+G175</f>
        <v>64.149999999999991</v>
      </c>
      <c r="H176" s="32">
        <f t="shared" ref="H176" si="82">H165+H175</f>
        <v>60.78</v>
      </c>
      <c r="I176" s="32">
        <f t="shared" ref="I176" si="83">I165+I175</f>
        <v>225.65</v>
      </c>
      <c r="J176" s="32">
        <f t="shared" ref="J176:L176" si="84">J165+J175</f>
        <v>1614.7800000000002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 t="s">
        <v>91</v>
      </c>
      <c r="G177" s="40">
        <v>13.14</v>
      </c>
      <c r="H177" s="40">
        <v>11.14</v>
      </c>
      <c r="I177" s="40">
        <v>3.87</v>
      </c>
      <c r="J177" s="40">
        <v>168.3</v>
      </c>
      <c r="K177" s="41" t="s">
        <v>98</v>
      </c>
      <c r="L177" s="40"/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150</v>
      </c>
      <c r="G178" s="43">
        <v>4.58</v>
      </c>
      <c r="H178" s="43">
        <v>5.01</v>
      </c>
      <c r="I178" s="43">
        <v>20.52</v>
      </c>
      <c r="J178" s="43">
        <v>145.5</v>
      </c>
      <c r="K178" s="44">
        <v>303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 t="s">
        <v>76</v>
      </c>
      <c r="G179" s="43">
        <v>0.2</v>
      </c>
      <c r="H179" s="43">
        <v>0</v>
      </c>
      <c r="I179" s="43">
        <v>13.6</v>
      </c>
      <c r="J179" s="43">
        <v>56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3.04</v>
      </c>
      <c r="H180" s="43">
        <v>0.36</v>
      </c>
      <c r="I180" s="43">
        <v>19.88</v>
      </c>
      <c r="J180" s="43">
        <v>93.6</v>
      </c>
      <c r="K180" s="44" t="s">
        <v>93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60</v>
      </c>
      <c r="G181" s="43">
        <v>0.91</v>
      </c>
      <c r="H181" s="43">
        <v>5.72</v>
      </c>
      <c r="I181" s="43">
        <v>4.57</v>
      </c>
      <c r="J181" s="43">
        <v>80.28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20</v>
      </c>
      <c r="G182" s="43">
        <v>1.27</v>
      </c>
      <c r="H182" s="43">
        <v>0.13</v>
      </c>
      <c r="I182" s="43">
        <v>11</v>
      </c>
      <c r="J182" s="43">
        <v>50.6</v>
      </c>
      <c r="K182" s="44" t="s">
        <v>93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270</v>
      </c>
      <c r="G184" s="19">
        <f t="shared" ref="G184:J184" si="85">SUM(G177:G183)</f>
        <v>23.139999999999997</v>
      </c>
      <c r="H184" s="19">
        <f t="shared" si="85"/>
        <v>22.359999999999996</v>
      </c>
      <c r="I184" s="19">
        <f t="shared" si="85"/>
        <v>73.44</v>
      </c>
      <c r="J184" s="19">
        <f t="shared" si="85"/>
        <v>594.28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100</v>
      </c>
      <c r="G185" s="43">
        <v>2.08</v>
      </c>
      <c r="H185" s="43">
        <v>7.19</v>
      </c>
      <c r="I185" s="43">
        <v>14.85</v>
      </c>
      <c r="J185" s="43">
        <v>101.94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1.8</v>
      </c>
      <c r="H186" s="43">
        <v>4.96</v>
      </c>
      <c r="I186" s="43">
        <v>10.93</v>
      </c>
      <c r="J186" s="43">
        <v>103.75</v>
      </c>
      <c r="K186" s="44">
        <v>82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12.41</v>
      </c>
      <c r="H187" s="43">
        <v>6.09</v>
      </c>
      <c r="I187" s="43">
        <v>16.190000000000001</v>
      </c>
      <c r="J187" s="43">
        <v>169.45</v>
      </c>
      <c r="K187" s="44">
        <v>239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180</v>
      </c>
      <c r="G188" s="43">
        <v>3.68</v>
      </c>
      <c r="H188" s="43">
        <v>5.77</v>
      </c>
      <c r="I188" s="43">
        <v>24.53</v>
      </c>
      <c r="J188" s="43">
        <v>164.7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0.16</v>
      </c>
      <c r="H189" s="43">
        <v>0.2</v>
      </c>
      <c r="I189" s="43">
        <v>27.88</v>
      </c>
      <c r="J189" s="43">
        <v>114.6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70</v>
      </c>
      <c r="G190" s="43">
        <v>5.6</v>
      </c>
      <c r="H190" s="43">
        <v>1.75</v>
      </c>
      <c r="I190" s="43">
        <v>37.1</v>
      </c>
      <c r="J190" s="43">
        <v>189</v>
      </c>
      <c r="K190" s="44" t="s">
        <v>93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2.4300000000000002</v>
      </c>
      <c r="H191" s="43">
        <v>0.25</v>
      </c>
      <c r="I191" s="43">
        <v>21</v>
      </c>
      <c r="J191" s="43">
        <v>96.6</v>
      </c>
      <c r="K191" s="44" t="s">
        <v>93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7">SUM(G185:G193)</f>
        <v>28.159999999999997</v>
      </c>
      <c r="H194" s="19">
        <f t="shared" si="87"/>
        <v>26.21</v>
      </c>
      <c r="I194" s="19">
        <f t="shared" si="87"/>
        <v>152.47999999999999</v>
      </c>
      <c r="J194" s="19">
        <f t="shared" si="87"/>
        <v>940.04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1210</v>
      </c>
      <c r="G195" s="32">
        <f t="shared" ref="G195" si="89">G184+G194</f>
        <v>51.3</v>
      </c>
      <c r="H195" s="32">
        <f t="shared" ref="H195" si="90">H184+H194</f>
        <v>48.569999999999993</v>
      </c>
      <c r="I195" s="32">
        <f t="shared" ref="I195" si="91">I184+I194</f>
        <v>225.92</v>
      </c>
      <c r="J195" s="32">
        <f t="shared" ref="J195:L195" si="92">J184+J194</f>
        <v>1534.32</v>
      </c>
      <c r="K195" s="32"/>
      <c r="L195" s="32">
        <f t="shared" si="92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50.814</v>
      </c>
      <c r="H196" s="34">
        <f t="shared" si="93"/>
        <v>52.881000000000014</v>
      </c>
      <c r="I196" s="34">
        <f t="shared" si="93"/>
        <v>225.46700000000001</v>
      </c>
      <c r="J196" s="34">
        <f t="shared" si="93"/>
        <v>1563.8480000000002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2024-10-22T12:27:00Z</dcterms:modified>
</cp:coreProperties>
</file>